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2025\Troškovnici\Osobno vozilo\"/>
    </mc:Choice>
  </mc:AlternateContent>
  <xr:revisionPtr revIDLastSave="0" documentId="13_ncr:1_{8A2DA457-DD2E-4DD0-9FF6-DDA0047FAD6F}" xr6:coauthVersionLast="47" xr6:coauthVersionMax="47" xr10:uidLastSave="{00000000-0000-0000-0000-000000000000}"/>
  <bookViews>
    <workbookView xWindow="-120" yWindow="-120" windowWidth="29040" windowHeight="17520" xr2:uid="{3909F57E-B2C9-41CB-B23A-183A1D78D2F7}"/>
  </bookViews>
  <sheets>
    <sheet name="Troškov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19" i="1" s="1"/>
  <c r="D20" i="1" s="1"/>
  <c r="D14" i="1"/>
  <c r="D10" i="1"/>
  <c r="D11" i="1" s="1"/>
  <c r="D13" i="1" s="1"/>
  <c r="D21" i="1" l="1"/>
  <c r="D22" i="1" s="1"/>
  <c r="D23" i="1" s="1"/>
</calcChain>
</file>

<file path=xl/sharedStrings.xml><?xml version="1.0" encoding="utf-8"?>
<sst xmlns="http://schemas.openxmlformats.org/spreadsheetml/2006/main" count="39" uniqueCount="27">
  <si>
    <t xml:space="preserve">PROIZVOĐAČ VOZILA: </t>
  </si>
  <si>
    <t xml:space="preserve">MODEL I TIP VOZILA: </t>
  </si>
  <si>
    <t>Red. br.</t>
  </si>
  <si>
    <t>OPIS</t>
  </si>
  <si>
    <t>-</t>
  </si>
  <si>
    <t>NAZIV PONUDITELJA:</t>
  </si>
  <si>
    <t>ADRESA:</t>
  </si>
  <si>
    <t>POTPIS:</t>
  </si>
  <si>
    <t>Mjesečna rata bez PDV-a i PPMV-a</t>
  </si>
  <si>
    <t>PDV u mjesečnoj rati</t>
  </si>
  <si>
    <t>PPMV u mjesečnoj rati</t>
  </si>
  <si>
    <t xml:space="preserve">Iznos mjesečne rate sa PPMV-om- bez pdv-a x 60 </t>
  </si>
  <si>
    <t xml:space="preserve">Posebni porez na motorna vozila (PPMV) </t>
  </si>
  <si>
    <t>IZRAČUN UKUPNE VRIJEDNOSTI NABAVE</t>
  </si>
  <si>
    <t xml:space="preserve">Nabavna vrijednost vozila (bez PDV-a i PPMV-a) </t>
  </si>
  <si>
    <t>Akontacija u visini 20 % bez PDV-a i sa PPMV-om</t>
  </si>
  <si>
    <t>Jednokratni trošak obrade bez PDV-a</t>
  </si>
  <si>
    <t xml:space="preserve">Cijena ukupne ponude za osobno vozilo putem operativnog leasinga
- (akontacija + jednokratni trošak obrade + 60 x mj.rata )
- (red. br. 6. + 7. + 12.) </t>
  </si>
  <si>
    <t>Ukupna cijena ponude sa PDV-om
- (red.br. 13. + 14.)</t>
  </si>
  <si>
    <t>DATUM:</t>
  </si>
  <si>
    <t>IZNOS</t>
  </si>
  <si>
    <t>Iznos PDV-a (25%)</t>
  </si>
  <si>
    <t>Nabavna vrijednost vozila sveukupno sa PDV-om i PPMV-om
- (red.br. 3. + 4.)</t>
  </si>
  <si>
    <t>Nabavna vrijednost vozila (sa PDV-om)
 - (red.br. 1. + 2.)</t>
  </si>
  <si>
    <t>Mjesečna rata sa PPMV-om i PDV-om
 - ( red.br. 8. + 9. + 10.)</t>
  </si>
  <si>
    <t>TROŠKOVNIK OPERATIVNOG LEASINGA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</si>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</sst>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A]General"/>
    <numFmt numFmtId="165" formatCode="#,##0.00\ &quot;€&quot;;\-#,##0.00\ &quot;€&quot;;;@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164" fontId="6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2" borderId="5" xfId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3" borderId="16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horizontal="center" vertical="center" wrapText="1"/>
    </xf>
    <xf numFmtId="0" fontId="0" fillId="0" borderId="3" xfId="0" applyBorder="1"/>
    <xf numFmtId="0" fontId="1" fillId="0" borderId="2" xfId="0" applyFont="1" applyBorder="1"/>
    <xf numFmtId="0" fontId="1" fillId="0" borderId="3" xfId="0" applyFont="1" applyBorder="1"/>
    <xf numFmtId="0" fontId="0" fillId="0" borderId="21" xfId="0" applyBorder="1" applyAlignment="1">
      <alignment horizontal="center"/>
    </xf>
    <xf numFmtId="0" fontId="5" fillId="4" borderId="8" xfId="1" applyFont="1" applyFill="1" applyBorder="1" applyAlignment="1">
      <alignment horizontal="center" vertical="center" wrapText="1"/>
    </xf>
    <xf numFmtId="0" fontId="5" fillId="3" borderId="22" xfId="1" applyFont="1" applyFill="1" applyBorder="1" applyAlignment="1">
      <alignment horizontal="center" vertical="center" wrapText="1"/>
    </xf>
    <xf numFmtId="165" fontId="5" fillId="2" borderId="9" xfId="1" applyNumberFormat="1" applyFont="1" applyFill="1" applyBorder="1" applyAlignment="1">
      <alignment horizontal="center" vertical="center" wrapText="1"/>
    </xf>
    <xf numFmtId="165" fontId="5" fillId="2" borderId="16" xfId="1" applyNumberFormat="1" applyFont="1" applyFill="1" applyBorder="1" applyAlignment="1">
      <alignment horizontal="center" vertical="center" wrapText="1"/>
    </xf>
    <xf numFmtId="165" fontId="5" fillId="3" borderId="16" xfId="1" applyNumberFormat="1" applyFont="1" applyFill="1" applyBorder="1" applyAlignment="1">
      <alignment horizontal="center" vertical="center" wrapText="1"/>
    </xf>
    <xf numFmtId="165" fontId="5" fillId="3" borderId="22" xfId="1" applyNumberFormat="1" applyFont="1" applyFill="1" applyBorder="1" applyAlignment="1">
      <alignment horizontal="center" vertical="center" wrapText="1"/>
    </xf>
    <xf numFmtId="165" fontId="5" fillId="4" borderId="9" xfId="1" applyNumberFormat="1" applyFont="1" applyFill="1" applyBorder="1" applyAlignment="1">
      <alignment horizontal="center" vertical="center" wrapText="1"/>
    </xf>
    <xf numFmtId="165" fontId="5" fillId="4" borderId="16" xfId="1" applyNumberFormat="1" applyFont="1" applyFill="1" applyBorder="1" applyAlignment="1">
      <alignment horizontal="center" vertical="center" wrapText="1"/>
    </xf>
    <xf numFmtId="165" fontId="5" fillId="2" borderId="10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5" fillId="3" borderId="23" xfId="1" applyFont="1" applyFill="1" applyBorder="1" applyAlignment="1">
      <alignment horizontal="left" vertical="center" wrapText="1"/>
    </xf>
    <xf numFmtId="0" fontId="5" fillId="3" borderId="24" xfId="1" applyFont="1" applyFill="1" applyBorder="1" applyAlignment="1">
      <alignment horizontal="left" vertical="center" wrapText="1"/>
    </xf>
    <xf numFmtId="0" fontId="5" fillId="4" borderId="6" xfId="1" applyFont="1" applyFill="1" applyBorder="1" applyAlignment="1">
      <alignment horizontal="left" vertical="center" wrapText="1"/>
    </xf>
    <xf numFmtId="0" fontId="5" fillId="4" borderId="7" xfId="1" applyFont="1" applyFill="1" applyBorder="1" applyAlignment="1">
      <alignment horizontal="left" vertical="center" wrapText="1"/>
    </xf>
    <xf numFmtId="0" fontId="5" fillId="4" borderId="17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12" xfId="1" applyFont="1" applyFill="1" applyBorder="1" applyAlignment="1">
      <alignment horizontal="left" vertical="center" wrapText="1"/>
    </xf>
    <xf numFmtId="0" fontId="5" fillId="3" borderId="17" xfId="1" applyFont="1" applyFill="1" applyBorder="1" applyAlignment="1">
      <alignment horizontal="left" vertical="center" wrapText="1"/>
    </xf>
    <xf numFmtId="0" fontId="5" fillId="3" borderId="18" xfId="1" applyFont="1" applyFill="1" applyBorder="1" applyAlignment="1">
      <alignment horizontal="left" vertical="center" wrapText="1"/>
    </xf>
    <xf numFmtId="0" fontId="5" fillId="2" borderId="17" xfId="1" applyFont="1" applyFill="1" applyBorder="1" applyAlignment="1">
      <alignment horizontal="left" vertical="center" wrapText="1"/>
    </xf>
    <xf numFmtId="0" fontId="5" fillId="2" borderId="18" xfId="1" applyFont="1" applyFill="1" applyBorder="1" applyAlignment="1">
      <alignment horizontal="left" vertical="center" wrapText="1"/>
    </xf>
    <xf numFmtId="0" fontId="3" fillId="2" borderId="19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left" vertical="center" wrapText="1"/>
    </xf>
    <xf numFmtId="0" fontId="5" fillId="2" borderId="15" xfId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5" borderId="13" xfId="1" applyFont="1" applyFill="1" applyBorder="1" applyAlignment="1">
      <alignment horizontal="center" vertical="center" wrapText="1"/>
    </xf>
    <xf numFmtId="0" fontId="5" fillId="5" borderId="16" xfId="1" applyFont="1" applyFill="1" applyBorder="1" applyAlignment="1">
      <alignment horizontal="center" vertical="center" wrapText="1"/>
    </xf>
  </cellXfs>
  <cellStyles count="4">
    <cellStyle name="Excel Built-in Normal" xfId="3" xr:uid="{1FA0549C-1C64-42BF-B98B-473B69569B72}"/>
    <cellStyle name="Normal 2" xfId="2" xr:uid="{B8A1F482-E3BE-4093-82A1-7DD86B277936}"/>
    <cellStyle name="Normalno" xfId="0" builtinId="0"/>
    <cellStyle name="Normalno 2" xfId="1" xr:uid="{A989CF9C-25F4-4717-B480-8A868F9171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EB9EE-3643-42B6-BB4E-FDBA6BD69F3E}">
  <dimension ref="A1:E30"/>
  <sheetViews>
    <sheetView tabSelected="1" zoomScale="115" zoomScaleNormal="115" workbookViewId="0">
      <selection activeCell="H7" sqref="H7"/>
    </sheetView>
  </sheetViews>
  <sheetFormatPr defaultRowHeight="15" x14ac:dyDescent="0.25"/>
  <cols>
    <col min="1" max="1" width="5.42578125" customWidth="1"/>
    <col min="2" max="2" width="22.5703125" customWidth="1"/>
    <col min="3" max="3" width="41.140625" customWidth="1"/>
    <col min="4" max="4" width="22.85546875" customWidth="1"/>
    <col min="6" max="6" width="10.140625" bestFit="1" customWidth="1"/>
  </cols>
  <sheetData>
    <row r="1" spans="1:5" ht="15.75" thickBot="1" x14ac:dyDescent="0.3">
      <c r="A1" s="1"/>
      <c r="B1" s="51" t="s">
        <v>25</v>
      </c>
      <c r="C1" s="51"/>
      <c r="D1" s="51"/>
    </row>
    <row r="2" spans="1:5" ht="15.75" thickTop="1" x14ac:dyDescent="0.25"/>
    <row r="3" spans="1:5" ht="24" customHeight="1" x14ac:dyDescent="0.25">
      <c r="A3" s="1"/>
      <c r="B3" s="3" t="s">
        <v>0</v>
      </c>
      <c r="C3" s="15"/>
      <c r="D3" s="15"/>
    </row>
    <row r="4" spans="1:5" ht="24" customHeight="1" x14ac:dyDescent="0.25">
      <c r="A4" s="1"/>
      <c r="B4" s="4" t="s">
        <v>1</v>
      </c>
      <c r="C4" s="16"/>
      <c r="D4" s="16"/>
    </row>
    <row r="5" spans="1:5" ht="15.75" thickBot="1" x14ac:dyDescent="0.3">
      <c r="A5" s="46"/>
      <c r="B5" s="46"/>
      <c r="C5" s="46"/>
      <c r="D5" s="46"/>
    </row>
    <row r="6" spans="1:5" ht="30" x14ac:dyDescent="0.25">
      <c r="A6" s="5" t="s">
        <v>2</v>
      </c>
      <c r="B6" s="47" t="s">
        <v>3</v>
      </c>
      <c r="C6" s="48"/>
      <c r="D6" s="6" t="s">
        <v>20</v>
      </c>
    </row>
    <row r="7" spans="1:5" ht="15.75" thickBot="1" x14ac:dyDescent="0.3">
      <c r="A7" s="7" t="s">
        <v>4</v>
      </c>
      <c r="B7" s="49" t="s">
        <v>4</v>
      </c>
      <c r="C7" s="50"/>
      <c r="D7" s="8" t="s">
        <v>4</v>
      </c>
    </row>
    <row r="8" spans="1:5" ht="18" customHeight="1" thickTop="1" thickBot="1" x14ac:dyDescent="0.3">
      <c r="A8" s="43" t="s">
        <v>13</v>
      </c>
      <c r="B8" s="43"/>
      <c r="C8" s="43"/>
      <c r="D8" s="43"/>
    </row>
    <row r="9" spans="1:5" ht="18" customHeight="1" x14ac:dyDescent="0.25">
      <c r="A9" s="52">
        <v>1</v>
      </c>
      <c r="B9" s="44" t="s">
        <v>14</v>
      </c>
      <c r="C9" s="45"/>
      <c r="D9" s="20"/>
    </row>
    <row r="10" spans="1:5" ht="18" customHeight="1" x14ac:dyDescent="0.25">
      <c r="A10" s="10">
        <v>2</v>
      </c>
      <c r="B10" s="41" t="s">
        <v>21</v>
      </c>
      <c r="C10" s="42"/>
      <c r="D10" s="20">
        <f>D9*0.25</f>
        <v>0</v>
      </c>
      <c r="E10" t="s">
        <v>26</v>
      </c>
    </row>
    <row r="11" spans="1:5" ht="35.25" customHeight="1" x14ac:dyDescent="0.25">
      <c r="A11" s="9">
        <v>3</v>
      </c>
      <c r="B11" s="41" t="s">
        <v>23</v>
      </c>
      <c r="C11" s="42"/>
      <c r="D11" s="21">
        <f>D9+D10</f>
        <v>0</v>
      </c>
      <c r="E11" t="s">
        <v>26</v>
      </c>
    </row>
    <row r="12" spans="1:5" ht="18" customHeight="1" x14ac:dyDescent="0.25">
      <c r="A12" s="53">
        <v>4</v>
      </c>
      <c r="B12" s="41" t="s">
        <v>12</v>
      </c>
      <c r="C12" s="42"/>
      <c r="D12" s="21"/>
    </row>
    <row r="13" spans="1:5" ht="33.75" customHeight="1" x14ac:dyDescent="0.25">
      <c r="A13" s="9">
        <v>5</v>
      </c>
      <c r="B13" s="41" t="s">
        <v>22</v>
      </c>
      <c r="C13" s="42"/>
      <c r="D13" s="21">
        <f>D11+D12</f>
        <v>0</v>
      </c>
      <c r="E13" t="s">
        <v>26</v>
      </c>
    </row>
    <row r="14" spans="1:5" ht="18" customHeight="1" x14ac:dyDescent="0.25">
      <c r="A14" s="12">
        <v>6</v>
      </c>
      <c r="B14" s="39" t="s">
        <v>15</v>
      </c>
      <c r="C14" s="40"/>
      <c r="D14" s="22">
        <f>(D9+D12)*0.2</f>
        <v>0</v>
      </c>
      <c r="E14" t="s">
        <v>26</v>
      </c>
    </row>
    <row r="15" spans="1:5" ht="18" customHeight="1" x14ac:dyDescent="0.25">
      <c r="A15" s="53">
        <v>7</v>
      </c>
      <c r="B15" s="39" t="s">
        <v>16</v>
      </c>
      <c r="C15" s="40"/>
      <c r="D15" s="22"/>
    </row>
    <row r="16" spans="1:5" ht="18" customHeight="1" x14ac:dyDescent="0.25">
      <c r="A16" s="53">
        <v>8</v>
      </c>
      <c r="B16" s="41" t="s">
        <v>8</v>
      </c>
      <c r="C16" s="42"/>
      <c r="D16" s="21"/>
    </row>
    <row r="17" spans="1:5" ht="18" customHeight="1" x14ac:dyDescent="0.25">
      <c r="A17" s="9">
        <v>9</v>
      </c>
      <c r="B17" s="41" t="s">
        <v>9</v>
      </c>
      <c r="C17" s="42"/>
      <c r="D17" s="21">
        <f>D16*25%</f>
        <v>0</v>
      </c>
      <c r="E17" t="s">
        <v>26</v>
      </c>
    </row>
    <row r="18" spans="1:5" ht="18" customHeight="1" x14ac:dyDescent="0.25">
      <c r="A18" s="53">
        <v>10</v>
      </c>
      <c r="B18" s="41" t="s">
        <v>10</v>
      </c>
      <c r="C18" s="42"/>
      <c r="D18" s="21"/>
    </row>
    <row r="19" spans="1:5" ht="37.5" customHeight="1" x14ac:dyDescent="0.25">
      <c r="A19" s="9">
        <v>11</v>
      </c>
      <c r="B19" s="41" t="s">
        <v>24</v>
      </c>
      <c r="C19" s="42"/>
      <c r="D19" s="21">
        <f>D16+D17+D18</f>
        <v>0</v>
      </c>
      <c r="E19" t="s">
        <v>26</v>
      </c>
    </row>
    <row r="20" spans="1:5" ht="18" customHeight="1" thickBot="1" x14ac:dyDescent="0.3">
      <c r="A20" s="19">
        <v>12</v>
      </c>
      <c r="B20" s="31" t="s">
        <v>11</v>
      </c>
      <c r="C20" s="32"/>
      <c r="D20" s="23">
        <f>D19*60</f>
        <v>0</v>
      </c>
      <c r="E20" t="s">
        <v>26</v>
      </c>
    </row>
    <row r="21" spans="1:5" ht="52.5" customHeight="1" x14ac:dyDescent="0.25">
      <c r="A21" s="18">
        <v>13</v>
      </c>
      <c r="B21" s="33" t="s">
        <v>17</v>
      </c>
      <c r="C21" s="34"/>
      <c r="D21" s="24">
        <f>D14+D15+D20</f>
        <v>0</v>
      </c>
      <c r="E21" t="s">
        <v>26</v>
      </c>
    </row>
    <row r="22" spans="1:5" ht="18" customHeight="1" x14ac:dyDescent="0.25">
      <c r="A22" s="13">
        <v>14</v>
      </c>
      <c r="B22" s="35" t="s">
        <v>21</v>
      </c>
      <c r="C22" s="36"/>
      <c r="D22" s="25">
        <f>D21*25%</f>
        <v>0</v>
      </c>
      <c r="E22" t="s">
        <v>26</v>
      </c>
    </row>
    <row r="23" spans="1:5" ht="33" customHeight="1" thickBot="1" x14ac:dyDescent="0.3">
      <c r="A23" s="7">
        <v>15</v>
      </c>
      <c r="B23" s="37" t="s">
        <v>18</v>
      </c>
      <c r="C23" s="38"/>
      <c r="D23" s="26">
        <f>D21+D22</f>
        <v>0</v>
      </c>
      <c r="E23" t="s">
        <v>26</v>
      </c>
    </row>
    <row r="24" spans="1:5" ht="31.5" customHeight="1" thickTop="1" x14ac:dyDescent="0.25">
      <c r="A24" s="30"/>
      <c r="B24" s="30"/>
      <c r="C24" s="30"/>
      <c r="D24" s="30"/>
    </row>
    <row r="25" spans="1:5" x14ac:dyDescent="0.25">
      <c r="A25" s="28" t="s">
        <v>5</v>
      </c>
      <c r="B25" s="28"/>
      <c r="C25" s="29"/>
      <c r="D25" s="29"/>
    </row>
    <row r="26" spans="1:5" ht="19.5" customHeight="1" x14ac:dyDescent="0.25">
      <c r="B26" s="27"/>
      <c r="C26" s="27"/>
      <c r="D26" s="27"/>
    </row>
    <row r="27" spans="1:5" ht="25.5" customHeight="1" x14ac:dyDescent="0.25">
      <c r="A27" s="28" t="s">
        <v>6</v>
      </c>
      <c r="B27" s="28"/>
      <c r="C27" s="29"/>
      <c r="D27" s="29"/>
    </row>
    <row r="28" spans="1:5" ht="19.5" customHeight="1" x14ac:dyDescent="0.25">
      <c r="B28" s="27"/>
      <c r="C28" s="27"/>
      <c r="D28" s="27"/>
    </row>
    <row r="29" spans="1:5" ht="43.5" customHeight="1" x14ac:dyDescent="0.25">
      <c r="B29" s="14"/>
      <c r="D29" s="11"/>
    </row>
    <row r="30" spans="1:5" x14ac:dyDescent="0.25">
      <c r="B30" s="2" t="s">
        <v>19</v>
      </c>
      <c r="D30" s="17" t="s">
        <v>7</v>
      </c>
    </row>
  </sheetData>
  <mergeCells count="27">
    <mergeCell ref="B13:C13"/>
    <mergeCell ref="A5:D5"/>
    <mergeCell ref="B6:C6"/>
    <mergeCell ref="B7:C7"/>
    <mergeCell ref="B1:D1"/>
    <mergeCell ref="A8:D8"/>
    <mergeCell ref="B9:C9"/>
    <mergeCell ref="B10:C10"/>
    <mergeCell ref="B11:C11"/>
    <mergeCell ref="B12:C12"/>
    <mergeCell ref="B20:C20"/>
    <mergeCell ref="B21:C21"/>
    <mergeCell ref="B22:C22"/>
    <mergeCell ref="B23:C23"/>
    <mergeCell ref="B14:C14"/>
    <mergeCell ref="B15:C15"/>
    <mergeCell ref="B16:C16"/>
    <mergeCell ref="B17:C17"/>
    <mergeCell ref="B18:C18"/>
    <mergeCell ref="B19:C19"/>
    <mergeCell ref="B26:D26"/>
    <mergeCell ref="A27:B27"/>
    <mergeCell ref="C27:D27"/>
    <mergeCell ref="B28:D28"/>
    <mergeCell ref="A24:D24"/>
    <mergeCell ref="A25:B25"/>
    <mergeCell ref="C25:D25"/>
  </mergeCells>
  <printOptions horizontalCentered="1"/>
  <pageMargins left="0.51181102362204722" right="0.39370078740157483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Krizanac</dc:creator>
  <cp:lastModifiedBy>Mario Krizanac</cp:lastModifiedBy>
  <dcterms:created xsi:type="dcterms:W3CDTF">2025-09-19T06:03:52Z</dcterms:created>
  <dcterms:modified xsi:type="dcterms:W3CDTF">2025-09-19T06:58:01Z</dcterms:modified>
</cp:coreProperties>
</file>